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480" windowHeight="11640" tabRatio="660"/>
  </bookViews>
  <sheets>
    <sheet name="Total Certificates Conferred" sheetId="4" r:id="rId1"/>
    <sheet name="Certificates by summary profile" sheetId="1" r:id="rId2"/>
  </sheets>
  <definedNames>
    <definedName name="_xlnm.Print_Area" localSheetId="1">'Certificates by summary profile'!$A$1:$H$20</definedName>
    <definedName name="_xlnm.Print_Titles" localSheetId="1">'Certificates by summary profile'!$1:$4</definedName>
  </definedName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  <c r="C19" i="1" l="1"/>
  <c r="D19" i="1"/>
  <c r="E19" i="1"/>
  <c r="F19" i="1"/>
  <c r="G19" i="1"/>
  <c r="H19" i="1"/>
  <c r="B19" i="1"/>
  <c r="D5" i="4" l="1"/>
  <c r="D6" i="4" l="1"/>
  <c r="D7" i="4"/>
  <c r="D8" i="4"/>
  <c r="D9" i="4"/>
  <c r="D10" i="4"/>
  <c r="D11" i="4"/>
  <c r="D12" i="4"/>
  <c r="D13" i="4"/>
  <c r="B20" i="1" l="1"/>
  <c r="E20" i="1"/>
  <c r="G20" i="1"/>
  <c r="D20" i="1"/>
  <c r="F20" i="1"/>
  <c r="C20" i="1"/>
  <c r="D14" i="4" l="1"/>
  <c r="E5" i="4" s="1"/>
  <c r="E13" i="4"/>
  <c r="E12" i="4" l="1"/>
  <c r="E11" i="4"/>
  <c r="E9" i="4"/>
  <c r="E7" i="4"/>
  <c r="E10" i="4"/>
  <c r="E6" i="4"/>
  <c r="E8" i="4"/>
  <c r="E14" i="4" l="1"/>
  <c r="H20" i="1"/>
</calcChain>
</file>

<file path=xl/sharedStrings.xml><?xml version="1.0" encoding="utf-8"?>
<sst xmlns="http://schemas.openxmlformats.org/spreadsheetml/2006/main" count="47" uniqueCount="37">
  <si>
    <t>Total</t>
  </si>
  <si>
    <t>African American</t>
  </si>
  <si>
    <t>Asian</t>
  </si>
  <si>
    <t>Caucasian</t>
  </si>
  <si>
    <t>Hispanic</t>
  </si>
  <si>
    <t>Female</t>
  </si>
  <si>
    <t xml:space="preserve">Male </t>
  </si>
  <si>
    <t>Ethnicity</t>
  </si>
  <si>
    <t>Gender</t>
  </si>
  <si>
    <t>College of Education Total</t>
  </si>
  <si>
    <t>Percent</t>
  </si>
  <si>
    <t>Native American</t>
  </si>
  <si>
    <t>Number</t>
  </si>
  <si>
    <t>Multiracial</t>
  </si>
  <si>
    <t>Hawaiian Pacific</t>
  </si>
  <si>
    <t>Unknown</t>
  </si>
  <si>
    <t>College of Arts and Sciences Total</t>
  </si>
  <si>
    <t>University Total</t>
  </si>
  <si>
    <t>Northeastern Illinois University</t>
  </si>
  <si>
    <t>Focus Program in Special Education (LBS I)</t>
  </si>
  <si>
    <t>Non-resident Aliens</t>
  </si>
  <si>
    <t>Certificate Program</t>
  </si>
  <si>
    <t>TCP: Biology (Secondary Ed.)</t>
  </si>
  <si>
    <t>TCP: Spanish (K-12)</t>
  </si>
  <si>
    <t>TCP: Elementary Education</t>
  </si>
  <si>
    <t>Certificate in Geographic Infomation Systems</t>
  </si>
  <si>
    <t xml:space="preserve"> Post-Baccalaureate Certificate and Focus Program Completion</t>
  </si>
  <si>
    <t>Fiscal Year 2016 Post-Baccalaureate Certificate and Focus Program Completion - Summary Profile</t>
  </si>
  <si>
    <t>Fiscal Year 2016</t>
  </si>
  <si>
    <t>TCP: Health Education (Secondary Ed)</t>
  </si>
  <si>
    <t>TCP: Music Education (K-12)</t>
  </si>
  <si>
    <t>TCP: Physical Education (K-12)</t>
  </si>
  <si>
    <t>TLP: Art (K-12)</t>
  </si>
  <si>
    <t>TLP: Physical Education (K-12)</t>
  </si>
  <si>
    <t>TLP: Sec Ed-Biol</t>
  </si>
  <si>
    <t>TLP: Sec Ed-Engl</t>
  </si>
  <si>
    <t>TLP: Sec Ed-History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</si>
</sst>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0" fontId="7" fillId="2" borderId="0" xfId="0" applyFont="1" applyFill="1" applyBorder="1" applyAlignment="1">
      <alignment vertical="top"/>
    </xf>
    <xf numFmtId="0" fontId="2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/>
    </xf>
    <xf numFmtId="165" fontId="1" fillId="0" borderId="18" xfId="2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165" fontId="3" fillId="0" borderId="9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164" fontId="4" fillId="0" borderId="14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0" fontId="11" fillId="0" borderId="3" xfId="3" applyFont="1" applyBorder="1" applyAlignment="1">
      <alignment horizontal="left" vertical="center" wrapText="1"/>
    </xf>
    <xf numFmtId="164" fontId="2" fillId="0" borderId="8" xfId="1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2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4">
    <cellStyle name="Normal" xfId="0" builtinId="0"/>
    <cellStyle name="Normal_Certificates by summary profile" xfId="3"/>
    <cellStyle name="Normal_Sheet1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G5" sqref="G5"/>
    </sheetView>
  </sheetViews>
  <sheetFormatPr defaultRowHeight="14.4" x14ac:dyDescent="0.3"/>
  <cols>
    <col min="1" max="1" width="28.6640625" customWidth="1"/>
    <col min="2" max="5" width="10.6640625" customWidth="1"/>
  </cols>
  <sheetData>
    <row r="1" spans="1:5" ht="24.75" customHeight="1" x14ac:dyDescent="0.3">
      <c r="A1" s="38" t="s">
        <v>26</v>
      </c>
      <c r="B1" s="38"/>
      <c r="C1" s="38"/>
      <c r="D1" s="38"/>
      <c r="E1" s="38"/>
    </row>
    <row r="2" spans="1:5" ht="24.75" customHeight="1" x14ac:dyDescent="0.3">
      <c r="A2" s="39" t="s">
        <v>28</v>
      </c>
      <c r="B2" s="39"/>
      <c r="C2" s="39"/>
      <c r="D2" s="39"/>
      <c r="E2" s="39"/>
    </row>
    <row r="3" spans="1:5" ht="24.75" customHeight="1" x14ac:dyDescent="0.3">
      <c r="A3" s="40" t="s">
        <v>7</v>
      </c>
      <c r="B3" s="42" t="s">
        <v>8</v>
      </c>
      <c r="C3" s="43"/>
      <c r="D3" s="44" t="s">
        <v>0</v>
      </c>
      <c r="E3" s="45"/>
    </row>
    <row r="4" spans="1:5" ht="24.75" customHeight="1" x14ac:dyDescent="0.3">
      <c r="A4" s="41"/>
      <c r="B4" s="23" t="s">
        <v>5</v>
      </c>
      <c r="C4" s="24" t="s">
        <v>6</v>
      </c>
      <c r="D4" s="2" t="s">
        <v>12</v>
      </c>
      <c r="E4" s="3" t="s">
        <v>10</v>
      </c>
    </row>
    <row r="5" spans="1:5" ht="24.75" customHeight="1" x14ac:dyDescent="0.25">
      <c r="A5" s="11" t="s">
        <v>4</v>
      </c>
      <c r="B5" s="12">
        <v>3</v>
      </c>
      <c r="C5" s="13">
        <v>0</v>
      </c>
      <c r="D5" s="14">
        <f>B5+C5</f>
        <v>3</v>
      </c>
      <c r="E5" s="5">
        <f>(D5/D14)</f>
        <v>0.12</v>
      </c>
    </row>
    <row r="6" spans="1:5" ht="24.75" customHeight="1" x14ac:dyDescent="0.25">
      <c r="A6" s="4" t="s">
        <v>11</v>
      </c>
      <c r="B6" s="15">
        <v>0</v>
      </c>
      <c r="C6" s="16">
        <v>0</v>
      </c>
      <c r="D6" s="14">
        <f t="shared" ref="D6:D14" si="0">B6+C6</f>
        <v>0</v>
      </c>
      <c r="E6" s="5">
        <f>(D6/D14)</f>
        <v>0</v>
      </c>
    </row>
    <row r="7" spans="1:5" ht="24.75" customHeight="1" x14ac:dyDescent="0.25">
      <c r="A7" s="11" t="s">
        <v>2</v>
      </c>
      <c r="B7" s="12">
        <v>0</v>
      </c>
      <c r="C7" s="13">
        <v>0</v>
      </c>
      <c r="D7" s="14">
        <f t="shared" si="0"/>
        <v>0</v>
      </c>
      <c r="E7" s="5">
        <f>(D7/D14)</f>
        <v>0</v>
      </c>
    </row>
    <row r="8" spans="1:5" ht="24.75" customHeight="1" x14ac:dyDescent="0.25">
      <c r="A8" s="11" t="s">
        <v>1</v>
      </c>
      <c r="B8" s="12">
        <v>1</v>
      </c>
      <c r="C8" s="13">
        <v>1</v>
      </c>
      <c r="D8" s="14">
        <f t="shared" si="0"/>
        <v>2</v>
      </c>
      <c r="E8" s="5">
        <f>(D8/D14)</f>
        <v>0.08</v>
      </c>
    </row>
    <row r="9" spans="1:5" ht="24.75" customHeight="1" x14ac:dyDescent="0.25">
      <c r="A9" s="11" t="s">
        <v>14</v>
      </c>
      <c r="B9" s="12">
        <v>0</v>
      </c>
      <c r="C9" s="13">
        <v>0</v>
      </c>
      <c r="D9" s="14">
        <f t="shared" si="0"/>
        <v>0</v>
      </c>
      <c r="E9" s="5">
        <f>(D9/D14)</f>
        <v>0</v>
      </c>
    </row>
    <row r="10" spans="1:5" ht="24.75" customHeight="1" x14ac:dyDescent="0.25">
      <c r="A10" s="11" t="s">
        <v>3</v>
      </c>
      <c r="B10" s="12">
        <v>12</v>
      </c>
      <c r="C10" s="13">
        <v>7</v>
      </c>
      <c r="D10" s="14">
        <f t="shared" si="0"/>
        <v>19</v>
      </c>
      <c r="E10" s="5">
        <f>(D10/D14)</f>
        <v>0.76</v>
      </c>
    </row>
    <row r="11" spans="1:5" ht="24.75" customHeight="1" x14ac:dyDescent="0.3">
      <c r="A11" s="11" t="s">
        <v>13</v>
      </c>
      <c r="B11" s="12">
        <v>0</v>
      </c>
      <c r="C11" s="13">
        <v>0</v>
      </c>
      <c r="D11" s="14">
        <f t="shared" si="0"/>
        <v>0</v>
      </c>
      <c r="E11" s="5">
        <f>(D11/D14)</f>
        <v>0</v>
      </c>
    </row>
    <row r="12" spans="1:5" ht="24.75" customHeight="1" x14ac:dyDescent="0.3">
      <c r="A12" s="11" t="s">
        <v>20</v>
      </c>
      <c r="B12" s="12">
        <v>0</v>
      </c>
      <c r="C12" s="13">
        <v>0</v>
      </c>
      <c r="D12" s="14">
        <f t="shared" si="0"/>
        <v>0</v>
      </c>
      <c r="E12" s="5">
        <f>(D12/D14)</f>
        <v>0</v>
      </c>
    </row>
    <row r="13" spans="1:5" ht="24.75" customHeight="1" x14ac:dyDescent="0.3">
      <c r="A13" s="11" t="s">
        <v>15</v>
      </c>
      <c r="B13" s="12">
        <v>1</v>
      </c>
      <c r="C13" s="13">
        <v>0</v>
      </c>
      <c r="D13" s="14">
        <f t="shared" si="0"/>
        <v>1</v>
      </c>
      <c r="E13" s="5">
        <f>(D13/D14)</f>
        <v>0.04</v>
      </c>
    </row>
    <row r="14" spans="1:5" ht="24.75" customHeight="1" x14ac:dyDescent="0.3">
      <c r="A14" s="6" t="s">
        <v>17</v>
      </c>
      <c r="B14" s="17">
        <v>17</v>
      </c>
      <c r="C14" s="18">
        <v>8</v>
      </c>
      <c r="D14" s="34">
        <f t="shared" si="0"/>
        <v>25</v>
      </c>
      <c r="E14" s="10">
        <f>SUM(E5:E13)</f>
        <v>1</v>
      </c>
    </row>
  </sheetData>
  <mergeCells count="5">
    <mergeCell ref="A1:E1"/>
    <mergeCell ref="A2:E2"/>
    <mergeCell ref="A3:A4"/>
    <mergeCell ref="B3:C3"/>
    <mergeCell ref="D3:E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workbookViewId="0">
      <selection activeCell="H26" sqref="H26"/>
    </sheetView>
  </sheetViews>
  <sheetFormatPr defaultRowHeight="14.4" x14ac:dyDescent="0.3"/>
  <cols>
    <col min="1" max="1" width="27.33203125" style="22" customWidth="1"/>
    <col min="2" max="2" width="9" customWidth="1"/>
    <col min="3" max="3" width="9.6640625" customWidth="1"/>
    <col min="4" max="4" width="10.44140625" customWidth="1"/>
    <col min="5" max="6" width="9.77734375" customWidth="1"/>
    <col min="7" max="8" width="8.33203125" customWidth="1"/>
  </cols>
  <sheetData>
    <row r="1" spans="1:13" ht="24.9" customHeight="1" x14ac:dyDescent="0.3">
      <c r="A1" s="47" t="s">
        <v>18</v>
      </c>
      <c r="B1" s="47"/>
      <c r="C1" s="47"/>
      <c r="D1" s="47"/>
      <c r="E1" s="47"/>
      <c r="F1" s="47"/>
      <c r="G1" s="47"/>
      <c r="H1" s="47"/>
      <c r="I1" s="21"/>
      <c r="J1" s="21"/>
      <c r="K1" s="21"/>
      <c r="L1" s="21"/>
      <c r="M1" s="21"/>
    </row>
    <row r="2" spans="1:13" ht="45" customHeight="1" x14ac:dyDescent="0.3">
      <c r="A2" s="46" t="s">
        <v>27</v>
      </c>
      <c r="B2" s="46"/>
      <c r="C2" s="46"/>
      <c r="D2" s="46"/>
      <c r="E2" s="46"/>
      <c r="F2" s="46"/>
      <c r="G2" s="46"/>
      <c r="H2" s="46"/>
      <c r="I2" s="1"/>
    </row>
    <row r="3" spans="1:13" ht="22.5" customHeight="1" x14ac:dyDescent="0.3">
      <c r="A3" s="48" t="s">
        <v>21</v>
      </c>
      <c r="B3" s="53" t="s">
        <v>7</v>
      </c>
      <c r="C3" s="54"/>
      <c r="D3" s="54"/>
      <c r="E3" s="55"/>
      <c r="F3" s="50" t="s">
        <v>8</v>
      </c>
      <c r="G3" s="40"/>
      <c r="H3" s="51" t="s">
        <v>0</v>
      </c>
    </row>
    <row r="4" spans="1:13" ht="24.9" customHeight="1" x14ac:dyDescent="0.3">
      <c r="A4" s="49"/>
      <c r="B4" s="7" t="s">
        <v>4</v>
      </c>
      <c r="C4" s="7" t="s">
        <v>1</v>
      </c>
      <c r="D4" s="7" t="s">
        <v>3</v>
      </c>
      <c r="E4" s="8" t="s">
        <v>15</v>
      </c>
      <c r="F4" s="7" t="s">
        <v>5</v>
      </c>
      <c r="G4" s="8" t="s">
        <v>6</v>
      </c>
      <c r="H4" s="52"/>
    </row>
    <row r="5" spans="1:13" ht="24.9" customHeight="1" x14ac:dyDescent="0.3">
      <c r="A5" s="28" t="s">
        <v>22</v>
      </c>
      <c r="B5" s="29">
        <v>0</v>
      </c>
      <c r="C5" s="25">
        <v>0</v>
      </c>
      <c r="D5" s="29">
        <v>3</v>
      </c>
      <c r="E5" s="26">
        <v>0</v>
      </c>
      <c r="F5" s="29">
        <v>3</v>
      </c>
      <c r="G5" s="30">
        <v>0</v>
      </c>
      <c r="H5" s="27">
        <v>3</v>
      </c>
    </row>
    <row r="6" spans="1:13" ht="24.9" customHeight="1" x14ac:dyDescent="0.3">
      <c r="A6" s="28" t="s">
        <v>29</v>
      </c>
      <c r="B6" s="29">
        <v>0</v>
      </c>
      <c r="C6" s="25">
        <v>0</v>
      </c>
      <c r="D6" s="29">
        <v>1</v>
      </c>
      <c r="E6" s="26">
        <v>0</v>
      </c>
      <c r="F6" s="29">
        <v>1</v>
      </c>
      <c r="G6" s="30">
        <v>0</v>
      </c>
      <c r="H6" s="27">
        <v>1</v>
      </c>
    </row>
    <row r="7" spans="1:13" ht="24.9" customHeight="1" x14ac:dyDescent="0.3">
      <c r="A7" s="28" t="s">
        <v>30</v>
      </c>
      <c r="B7" s="29">
        <v>0</v>
      </c>
      <c r="C7" s="25">
        <v>0</v>
      </c>
      <c r="D7" s="29">
        <v>1</v>
      </c>
      <c r="E7" s="26">
        <v>0</v>
      </c>
      <c r="F7" s="29">
        <v>1</v>
      </c>
      <c r="G7" s="30">
        <v>0</v>
      </c>
      <c r="H7" s="27">
        <v>1</v>
      </c>
    </row>
    <row r="8" spans="1:13" ht="24.9" customHeight="1" x14ac:dyDescent="0.3">
      <c r="A8" s="28" t="s">
        <v>31</v>
      </c>
      <c r="B8" s="29">
        <v>0</v>
      </c>
      <c r="C8" s="25">
        <v>0</v>
      </c>
      <c r="D8" s="29">
        <v>1</v>
      </c>
      <c r="E8" s="26">
        <v>0</v>
      </c>
      <c r="F8" s="29">
        <v>0</v>
      </c>
      <c r="G8" s="30">
        <v>1</v>
      </c>
      <c r="H8" s="27">
        <v>1</v>
      </c>
    </row>
    <row r="9" spans="1:13" ht="24.9" customHeight="1" x14ac:dyDescent="0.3">
      <c r="A9" s="28" t="s">
        <v>23</v>
      </c>
      <c r="B9" s="29">
        <v>1</v>
      </c>
      <c r="C9" s="25">
        <v>0</v>
      </c>
      <c r="D9" s="29">
        <v>0</v>
      </c>
      <c r="E9" s="26">
        <v>0</v>
      </c>
      <c r="F9" s="29">
        <v>1</v>
      </c>
      <c r="G9" s="30">
        <v>0</v>
      </c>
      <c r="H9" s="27">
        <v>1</v>
      </c>
    </row>
    <row r="10" spans="1:13" ht="24.9" customHeight="1" x14ac:dyDescent="0.3">
      <c r="A10" s="28" t="s">
        <v>32</v>
      </c>
      <c r="B10" s="30">
        <v>0</v>
      </c>
      <c r="C10" s="25">
        <v>0</v>
      </c>
      <c r="D10" s="29">
        <v>1</v>
      </c>
      <c r="E10" s="26">
        <v>0</v>
      </c>
      <c r="F10" s="29">
        <v>1</v>
      </c>
      <c r="G10" s="30">
        <v>0</v>
      </c>
      <c r="H10" s="27">
        <v>1</v>
      </c>
    </row>
    <row r="11" spans="1:13" ht="24.9" customHeight="1" x14ac:dyDescent="0.3">
      <c r="A11" s="36" t="s">
        <v>33</v>
      </c>
      <c r="B11" s="30">
        <v>0</v>
      </c>
      <c r="C11" s="25">
        <v>1</v>
      </c>
      <c r="D11" s="29">
        <v>1</v>
      </c>
      <c r="E11" s="26">
        <v>0</v>
      </c>
      <c r="F11" s="29">
        <v>0</v>
      </c>
      <c r="G11" s="30">
        <v>2</v>
      </c>
      <c r="H11" s="27">
        <v>2</v>
      </c>
    </row>
    <row r="12" spans="1:13" ht="24.9" customHeight="1" x14ac:dyDescent="0.3">
      <c r="A12" s="36" t="s">
        <v>34</v>
      </c>
      <c r="B12" s="30">
        <v>0</v>
      </c>
      <c r="C12" s="25">
        <v>0</v>
      </c>
      <c r="D12" s="29">
        <v>1</v>
      </c>
      <c r="E12" s="26">
        <v>0</v>
      </c>
      <c r="F12" s="29">
        <v>0</v>
      </c>
      <c r="G12" s="30">
        <v>1</v>
      </c>
      <c r="H12" s="27">
        <v>1</v>
      </c>
    </row>
    <row r="13" spans="1:13" ht="24.9" customHeight="1" x14ac:dyDescent="0.3">
      <c r="A13" s="36" t="s">
        <v>35</v>
      </c>
      <c r="B13" s="30">
        <v>0</v>
      </c>
      <c r="C13" s="25">
        <v>0</v>
      </c>
      <c r="D13" s="29">
        <v>1</v>
      </c>
      <c r="E13" s="26">
        <v>0</v>
      </c>
      <c r="F13" s="29">
        <v>0</v>
      </c>
      <c r="G13" s="30">
        <v>1</v>
      </c>
      <c r="H13" s="27">
        <v>1</v>
      </c>
    </row>
    <row r="14" spans="1:13" ht="24.9" customHeight="1" x14ac:dyDescent="0.3">
      <c r="A14" s="36" t="s">
        <v>36</v>
      </c>
      <c r="B14" s="30">
        <v>1</v>
      </c>
      <c r="C14" s="25">
        <v>0</v>
      </c>
      <c r="D14" s="29">
        <v>1</v>
      </c>
      <c r="E14" s="26">
        <v>0</v>
      </c>
      <c r="F14" s="29">
        <v>1</v>
      </c>
      <c r="G14" s="30">
        <v>1</v>
      </c>
      <c r="H14" s="27">
        <v>2</v>
      </c>
    </row>
    <row r="15" spans="1:13" ht="24.9" customHeight="1" x14ac:dyDescent="0.3">
      <c r="A15" s="36" t="s">
        <v>19</v>
      </c>
      <c r="B15" s="30">
        <v>0</v>
      </c>
      <c r="C15" s="25">
        <v>1</v>
      </c>
      <c r="D15" s="29">
        <v>2</v>
      </c>
      <c r="E15" s="26">
        <v>0</v>
      </c>
      <c r="F15" s="29">
        <v>3</v>
      </c>
      <c r="G15" s="30">
        <v>0</v>
      </c>
      <c r="H15" s="27">
        <v>3</v>
      </c>
    </row>
    <row r="16" spans="1:13" ht="24.9" customHeight="1" x14ac:dyDescent="0.3">
      <c r="A16" s="36" t="s">
        <v>24</v>
      </c>
      <c r="B16" s="30">
        <v>1</v>
      </c>
      <c r="C16" s="25">
        <v>0</v>
      </c>
      <c r="D16" s="29">
        <v>2</v>
      </c>
      <c r="E16" s="26">
        <v>0</v>
      </c>
      <c r="F16" s="29">
        <v>3</v>
      </c>
      <c r="G16" s="30">
        <v>0</v>
      </c>
      <c r="H16" s="27">
        <v>3</v>
      </c>
    </row>
    <row r="17" spans="1:8" ht="24.75" customHeight="1" x14ac:dyDescent="0.3">
      <c r="A17" s="9" t="s">
        <v>9</v>
      </c>
      <c r="B17" s="31">
        <f>SUM(B5:B16)</f>
        <v>3</v>
      </c>
      <c r="C17" s="31">
        <f t="shared" ref="C17:H17" si="0">SUM(C5:C16)</f>
        <v>2</v>
      </c>
      <c r="D17" s="31">
        <f t="shared" si="0"/>
        <v>15</v>
      </c>
      <c r="E17" s="31">
        <f t="shared" si="0"/>
        <v>0</v>
      </c>
      <c r="F17" s="31">
        <f t="shared" si="0"/>
        <v>14</v>
      </c>
      <c r="G17" s="31">
        <f t="shared" si="0"/>
        <v>6</v>
      </c>
      <c r="H17" s="37">
        <f t="shared" si="0"/>
        <v>20</v>
      </c>
    </row>
    <row r="18" spans="1:8" ht="24" customHeight="1" x14ac:dyDescent="0.3">
      <c r="A18" s="11" t="s">
        <v>25</v>
      </c>
      <c r="B18" s="25">
        <v>0</v>
      </c>
      <c r="C18" s="25">
        <v>0</v>
      </c>
      <c r="D18" s="25">
        <v>4</v>
      </c>
      <c r="E18" s="25">
        <v>1</v>
      </c>
      <c r="F18" s="25">
        <v>3</v>
      </c>
      <c r="G18" s="25">
        <v>2</v>
      </c>
      <c r="H18" s="35">
        <v>5</v>
      </c>
    </row>
    <row r="19" spans="1:8" ht="26.25" customHeight="1" x14ac:dyDescent="0.3">
      <c r="A19" s="19" t="s">
        <v>16</v>
      </c>
      <c r="B19" s="32">
        <f>SUM(B18)</f>
        <v>0</v>
      </c>
      <c r="C19" s="32">
        <f t="shared" ref="C19:H19" si="1">SUM(C18)</f>
        <v>0</v>
      </c>
      <c r="D19" s="32">
        <f t="shared" si="1"/>
        <v>4</v>
      </c>
      <c r="E19" s="32">
        <f t="shared" si="1"/>
        <v>1</v>
      </c>
      <c r="F19" s="32">
        <f t="shared" si="1"/>
        <v>3</v>
      </c>
      <c r="G19" s="32">
        <f t="shared" si="1"/>
        <v>2</v>
      </c>
      <c r="H19" s="33">
        <f t="shared" si="1"/>
        <v>5</v>
      </c>
    </row>
    <row r="20" spans="1:8" ht="26.25" customHeight="1" x14ac:dyDescent="0.3">
      <c r="A20" s="20" t="s">
        <v>17</v>
      </c>
      <c r="B20" s="32">
        <f t="shared" ref="B20:H20" si="2">B17+B19</f>
        <v>3</v>
      </c>
      <c r="C20" s="32">
        <f t="shared" si="2"/>
        <v>2</v>
      </c>
      <c r="D20" s="32">
        <f t="shared" si="2"/>
        <v>19</v>
      </c>
      <c r="E20" s="32">
        <f t="shared" si="2"/>
        <v>1</v>
      </c>
      <c r="F20" s="32">
        <f t="shared" si="2"/>
        <v>17</v>
      </c>
      <c r="G20" s="32">
        <f t="shared" si="2"/>
        <v>8</v>
      </c>
      <c r="H20" s="33">
        <f t="shared" si="2"/>
        <v>25</v>
      </c>
    </row>
    <row r="21" spans="1:8" x14ac:dyDescent="0.3">
      <c r="H21" s="22"/>
    </row>
  </sheetData>
  <mergeCells count="6">
    <mergeCell ref="A2:H2"/>
    <mergeCell ref="A1:H1"/>
    <mergeCell ref="A3:A4"/>
    <mergeCell ref="F3:G3"/>
    <mergeCell ref="H3:H4"/>
    <mergeCell ref="B3:E3"/>
  </mergeCells>
  <printOptions horizontalCentered="1"/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Certificates Conferred</vt:lpstr>
      <vt:lpstr>Certificates by summary profile</vt:lpstr>
      <vt:lpstr>'Certificates by summary profile'!Print_Area</vt:lpstr>
      <vt:lpstr>'Certificates by summary profile'!Print_Titles</vt:lpstr>
    </vt:vector>
  </TitlesOfParts>
  <Company>NEIU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Fac-Staff</dc:creator>
  <cp:lastModifiedBy>Fac</cp:lastModifiedBy>
  <cp:lastPrinted>2016-10-19T21:35:59Z</cp:lastPrinted>
  <dcterms:created xsi:type="dcterms:W3CDTF">2011-01-14T20:42:42Z</dcterms:created>
  <dcterms:modified xsi:type="dcterms:W3CDTF">2016-10-19T21:39:05Z</dcterms:modified>
</cp:coreProperties>
</file>